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Tercer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6" i="1"/>
  <c r="N18" i="1"/>
  <c r="N12" i="1"/>
  <c r="N11" i="1"/>
  <c r="N10" i="1"/>
  <c r="N17" i="1" l="1"/>
  <c r="N15" i="1"/>
  <c r="N13" i="1"/>
  <c r="N9" i="1"/>
  <c r="N8" i="1"/>
</calcChain>
</file>

<file path=xl/sharedStrings.xml><?xml version="1.0" encoding="utf-8"?>
<sst xmlns="http://schemas.openxmlformats.org/spreadsheetml/2006/main" count="196" uniqueCount="127">
  <si>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</si>
  <si>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</si>
  <si>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</si>
  <si>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</si>
  <si>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</si>
  <si>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</si>
  <si>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</si>
  <si>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</si>
  <si>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</si>
  <si>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</si>
  <si>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</si>
  <si>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</si>
  <si>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</si>
  <si>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</si>
  <si>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</si>
  <si>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</si>
  <si>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</si>
  <si>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</si>
  <si>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</si>
  <si>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</si>
  <si>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</si>
  <si>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</si>
  <si>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</si>
  <si>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</si>
  <si>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</si>
  <si>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</si>
  <si>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</si>
  <si>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</si>
  <si>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</si>
  <si>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</si>
  <si>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</si>
  <si>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</si>
  <si>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</si>
  <si>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</si>
  <si>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</si>
  <si>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</si>
  <si>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</si>
  <si>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</si>
  <si>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</si>
  <si>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</si>
  <si>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</si>
  <si>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</si>
  <si>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</si>
  <si>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</si>
  <si>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</si>
  <si>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</si>
  <si>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</si>
  <si>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</si>
  <si>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</si>
  <si>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</si>
  <si>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</si>
  <si>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</si>
  <si>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</si>
  <si>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</si>
  <si>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</si>
  <si>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</si>
  <si>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</si>
  <si>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</si>
  <si>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</si>
  <si>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de Investigación Científica y Desarrollo</t>
  </si>
  <si>
    <t>http://www.colson.edu.mx/Transparencia/recmat/NORMATIVIDAD/NORMA%20REGULATORIA%20CONTRATOS%20DE%20HONORARIOS_sfp.pdf</t>
  </si>
  <si>
    <t>Alejandra Guadalupe</t>
  </si>
  <si>
    <t>García</t>
  </si>
  <si>
    <t>Flores</t>
  </si>
  <si>
    <t>Maria Teresita Estefanía</t>
  </si>
  <si>
    <t>Anguamea</t>
  </si>
  <si>
    <t>Martínez</t>
  </si>
  <si>
    <t>David Francisco</t>
  </si>
  <si>
    <t>Tánori</t>
  </si>
  <si>
    <t>Servicios profesionales por honorarios asimilados a salarios</t>
  </si>
  <si>
    <t>Carlos Alberto</t>
  </si>
  <si>
    <t>Chacon</t>
  </si>
  <si>
    <t>C67-CSPAD-53-23</t>
  </si>
  <si>
    <t>Joaquin</t>
  </si>
  <si>
    <t>Valenzuela</t>
  </si>
  <si>
    <t xml:space="preserve">Cruz </t>
  </si>
  <si>
    <t>C68-CSPAD-54-23</t>
  </si>
  <si>
    <t>C69-CSPAD-55-23</t>
  </si>
  <si>
    <t>Christian</t>
  </si>
  <si>
    <t xml:space="preserve">Salmeron </t>
  </si>
  <si>
    <t>Mendoza</t>
  </si>
  <si>
    <t>C70-CSPAD-56-23</t>
  </si>
  <si>
    <t xml:space="preserve">Hada Irene </t>
  </si>
  <si>
    <t>Salcido</t>
  </si>
  <si>
    <t>Álvarez</t>
  </si>
  <si>
    <t>C75-CSPAD-59-23</t>
  </si>
  <si>
    <t>C72-CSPAD-58-23</t>
  </si>
  <si>
    <t>https://encino.colson.edu.mx:4433/transparencia/recmat/CONTRATOS/CONTRATOS/2023/C67%20CARLOS%20ALBERTO%20CHACON%20FLORES_0001_Censurado.pdf</t>
  </si>
  <si>
    <t>https://encino.colson.edu.mx:4433/transparencia/recmat/CONTRATOS/CONTRATOS/2023/C68%20JOAQUIN%20CRUZ%20VALENZUELA_0001_Censurado.pdf</t>
  </si>
  <si>
    <t>https://encino.colson.edu.mx:4433/transparencia/recmat/CONTRATOS/CONTRATOS/2023/C69%20ALEJANDRA%20GUADALUPE%20GARC%C3%8DA%20GARCIA_0001_Censurado.pdf</t>
  </si>
  <si>
    <t>https://encino.colson.edu.mx:4433/transparencia/recmat/CONTRATOS/CONTRATOS/2023/C70%20CHRISTIAN%20SALMERON%20MENDOZA_0001_Censurado.pdf</t>
  </si>
  <si>
    <t>https://encino.colson.edu.mx:4433/transparencia/recmat/CONTRATOS/CONTRATOS/2023/C72%20MARIA%20TERESITA%20ESTEFANIA%20ANGUAMEA%20MARTINEZ_0001_Censurado.pdf</t>
  </si>
  <si>
    <t>https://encino.colson.edu.mx:4433/transparencia/recmat/CONTRATOS/CONTRATOS/2023/C75%20HADA%20IRENE%20SALCIDO%20%C3%81LVAREZ_Censurado.pdf</t>
  </si>
  <si>
    <t>Elena Sofía</t>
  </si>
  <si>
    <t>Calvo</t>
  </si>
  <si>
    <t>Castro</t>
  </si>
  <si>
    <t>https://encino.colson.edu.mx:4433/transparencia/recmat/CONTRATOS/CONTRATOS/2023/C76%20ELENA%20SOF%C3%8DA%20CALVO%20CASTRO_Censurado.pdf</t>
  </si>
  <si>
    <t>C76-CSPAD-60-23</t>
  </si>
  <si>
    <t>María de los Angeles</t>
  </si>
  <si>
    <t>Hernández</t>
  </si>
  <si>
    <t>Rodríguez</t>
  </si>
  <si>
    <t>C81-CSPAD-65-23</t>
  </si>
  <si>
    <t>https://encino.colson.edu.mx:4433/transparencia/recmat/CONTRATOS/CONTRATOS/2023/C81%20MAR%C3%8DA%20DE%20LOS%20ANGELES%20HERN%C3%81NDEZ%20RODR%C3%8DGUEZ_0001_Censurado.pdf</t>
  </si>
  <si>
    <t>Sebastián</t>
  </si>
  <si>
    <t>C84-CSPAD-66-23</t>
  </si>
  <si>
    <t>https://encino.colson.edu.mx:4433/transparencia/recmat/CONTRATOS/CONTRATOS/2023/C84%20SEBASTI%C3%81N%20RODR%C3%8DGUEZ%20FLORES_Censurado.pdf</t>
  </si>
  <si>
    <t>Ramón Alfredo</t>
  </si>
  <si>
    <t xml:space="preserve">Sánchez </t>
  </si>
  <si>
    <t>Zepeda</t>
  </si>
  <si>
    <t>C87-CSPAD-68-23</t>
  </si>
  <si>
    <t>Contrato en proceso de firmas</t>
  </si>
  <si>
    <t xml:space="preserve">Contreras </t>
  </si>
  <si>
    <t>C88-CSPAD-69-23</t>
  </si>
  <si>
    <t>https://encino.colson.edu.mx:4433/transparencia/recmat/CONTRATOS/CONTRATOS/2023/C88%20DAVID%20FRANCISCO%20CONTRERAS%20T%C3%81NORI_0001_Censurado.pdf</t>
  </si>
  <si>
    <t>https://encino.colson.edu.mx:4433/transparencia/11/contratos/terce9e2023/Gabriela%20Grijalva%20Monteverde_Censurado.pdf</t>
  </si>
  <si>
    <t>Gabriela</t>
  </si>
  <si>
    <t>Grijalva</t>
  </si>
  <si>
    <t>Monteverde</t>
  </si>
  <si>
    <t>Área de Recursos Humanos</t>
  </si>
  <si>
    <t>https://encino.colson.edu.mx:4433/transparencia/11/contratos/terce9e2023/Jos%C3%A9%20Eduardo%20Calvario%20Parra_Censurado.pdf</t>
  </si>
  <si>
    <t>José Eduardo</t>
  </si>
  <si>
    <t>Calvario</t>
  </si>
  <si>
    <t>Parra</t>
  </si>
  <si>
    <t>https://encino.colson.edu.mx:4433/transparencia/11/contratos/terce9e2023/Roc%C3%ADo%20Haydee%20Arregu%C3%ADn%20Moreno_Censurado.pdf</t>
  </si>
  <si>
    <t>Rocío Haydee</t>
  </si>
  <si>
    <t>Arreguín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</si>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</sst>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/>
    <xf numFmtId="4" fontId="0" fillId="0" borderId="0" xfId="0" applyNumberFormat="1" applyAlignment="1">
      <alignment horizontal="right" vertical="center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11/contratos/terce9e2023/Roc%C3%ADo%20Haydee%20Arregu%C3%ADn%20Moreno_Censurado.pdf" TargetMode="External"/><Relationship Id="rId2" Type="http://schemas.openxmlformats.org/officeDocument/2006/relationships/hyperlink" Target="https://encino.colson.edu.mx:4433/transparencia/11/contratos/terce9e2023/Jos%C3%A9%20Eduardo%20Calvario%20Parra_Censurado.pdf" TargetMode="External"/><Relationship Id="rId1" Type="http://schemas.openxmlformats.org/officeDocument/2006/relationships/hyperlink" Target="https://encino.colson.edu.mx:4433/transparencia/11/contratos/terce9e2023/Gabriela%20Grijalva%20Monteverde_Censurad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K21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16.7109375" style="5" bestFit="1" customWidth="1"/>
    <col min="3" max="3" width="19.85546875" style="5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bestFit="1" customWidth="1"/>
    <col min="12" max="12" width="26.28515625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" t="s">
        <v>10</v>
      </c>
      <c r="K4" t="s">
        <v>8</v>
      </c>
      <c r="L4" t="s">
        <v>8</v>
      </c>
      <c r="M4" s="2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8.25" customHeight="1" x14ac:dyDescent="0.25">
      <c r="A7" s="1" t="s">
        <v>37</v>
      </c>
      <c r="B7" s="6" t="s">
        <v>38</v>
      </c>
      <c r="C7" s="6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4" t="s">
        <v>47</v>
      </c>
      <c r="L7" s="4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8.5" customHeight="1" x14ac:dyDescent="0.25">
      <c r="A8" s="7">
        <v>2023</v>
      </c>
      <c r="B8" s="5">
        <v>45108</v>
      </c>
      <c r="C8" s="5">
        <v>45199</v>
      </c>
      <c r="D8" t="s">
        <v>58</v>
      </c>
      <c r="E8" s="13">
        <v>33501</v>
      </c>
      <c r="F8" t="s">
        <v>70</v>
      </c>
      <c r="G8" t="s">
        <v>71</v>
      </c>
      <c r="H8" t="s">
        <v>63</v>
      </c>
      <c r="I8" t="s">
        <v>72</v>
      </c>
      <c r="J8" s="3" t="s">
        <v>87</v>
      </c>
      <c r="K8" s="10">
        <v>45108</v>
      </c>
      <c r="L8" s="10">
        <v>45291</v>
      </c>
      <c r="M8" s="2" t="s">
        <v>59</v>
      </c>
      <c r="N8" s="14">
        <f>+O8/6</f>
        <v>19007.986666666668</v>
      </c>
      <c r="O8" s="12">
        <v>114047.92</v>
      </c>
      <c r="Q8" s="8" t="s">
        <v>60</v>
      </c>
      <c r="R8" s="9" t="s">
        <v>118</v>
      </c>
      <c r="S8" s="10">
        <v>45226</v>
      </c>
      <c r="T8" s="10">
        <v>45199</v>
      </c>
    </row>
    <row r="9" spans="1:21" ht="28.5" customHeight="1" x14ac:dyDescent="0.25">
      <c r="A9" s="7">
        <v>2023</v>
      </c>
      <c r="B9" s="5">
        <v>45108</v>
      </c>
      <c r="C9" s="5">
        <v>45199</v>
      </c>
      <c r="D9" t="s">
        <v>58</v>
      </c>
      <c r="E9" s="13">
        <v>33501</v>
      </c>
      <c r="F9" t="s">
        <v>73</v>
      </c>
      <c r="G9" t="s">
        <v>75</v>
      </c>
      <c r="H9" t="s">
        <v>74</v>
      </c>
      <c r="I9" t="s">
        <v>76</v>
      </c>
      <c r="J9" s="3" t="s">
        <v>88</v>
      </c>
      <c r="K9" s="10">
        <v>45108</v>
      </c>
      <c r="L9" s="10">
        <v>45199</v>
      </c>
      <c r="M9" s="2" t="s">
        <v>59</v>
      </c>
      <c r="N9" s="14">
        <f>+O9/3</f>
        <v>11024.64</v>
      </c>
      <c r="O9" s="12">
        <v>33073.919999999998</v>
      </c>
      <c r="Q9" s="8" t="s">
        <v>60</v>
      </c>
      <c r="R9" s="9" t="s">
        <v>118</v>
      </c>
      <c r="S9" s="10">
        <v>45226</v>
      </c>
      <c r="T9" s="10">
        <v>45199</v>
      </c>
    </row>
    <row r="10" spans="1:21" ht="28.5" customHeight="1" x14ac:dyDescent="0.25">
      <c r="A10" s="7">
        <v>2023</v>
      </c>
      <c r="B10" s="5">
        <v>45108</v>
      </c>
      <c r="C10" s="5">
        <v>45199</v>
      </c>
      <c r="D10" t="s">
        <v>58</v>
      </c>
      <c r="E10" s="13">
        <v>33501</v>
      </c>
      <c r="F10" t="s">
        <v>61</v>
      </c>
      <c r="G10" t="s">
        <v>62</v>
      </c>
      <c r="H10" t="s">
        <v>62</v>
      </c>
      <c r="I10" t="s">
        <v>77</v>
      </c>
      <c r="J10" s="3" t="s">
        <v>89</v>
      </c>
      <c r="K10" s="10">
        <v>45108</v>
      </c>
      <c r="L10" s="10">
        <v>45291</v>
      </c>
      <c r="M10" s="2" t="s">
        <v>59</v>
      </c>
      <c r="N10" s="14">
        <f>+O10/6</f>
        <v>22049.23166666667</v>
      </c>
      <c r="O10" s="12">
        <v>132295.39000000001</v>
      </c>
      <c r="Q10" s="8" t="s">
        <v>60</v>
      </c>
      <c r="R10" s="9" t="s">
        <v>118</v>
      </c>
      <c r="S10" s="10">
        <v>45226</v>
      </c>
      <c r="T10" s="10">
        <v>45199</v>
      </c>
    </row>
    <row r="11" spans="1:21" ht="30" x14ac:dyDescent="0.25">
      <c r="A11" s="7">
        <v>2023</v>
      </c>
      <c r="B11" s="5">
        <v>45108</v>
      </c>
      <c r="C11" s="5">
        <v>45199</v>
      </c>
      <c r="D11" t="s">
        <v>58</v>
      </c>
      <c r="E11" s="13">
        <v>33501</v>
      </c>
      <c r="F11" t="s">
        <v>78</v>
      </c>
      <c r="G11" t="s">
        <v>79</v>
      </c>
      <c r="H11" t="s">
        <v>80</v>
      </c>
      <c r="I11" t="s">
        <v>81</v>
      </c>
      <c r="J11" s="3" t="s">
        <v>90</v>
      </c>
      <c r="K11" s="10">
        <v>45108</v>
      </c>
      <c r="L11" s="10">
        <v>45291</v>
      </c>
      <c r="M11" s="2" t="s">
        <v>59</v>
      </c>
      <c r="N11" s="14">
        <f>+O11/6</f>
        <v>11024.633333333333</v>
      </c>
      <c r="O11" s="12">
        <v>66147.8</v>
      </c>
      <c r="Q11" s="8" t="s">
        <v>60</v>
      </c>
      <c r="R11" s="9" t="s">
        <v>118</v>
      </c>
      <c r="S11" s="10">
        <v>45226</v>
      </c>
      <c r="T11" s="10">
        <v>45199</v>
      </c>
    </row>
    <row r="12" spans="1:21" ht="45" x14ac:dyDescent="0.25">
      <c r="A12" s="7">
        <v>2023</v>
      </c>
      <c r="B12" s="5">
        <v>45108</v>
      </c>
      <c r="C12" s="5">
        <v>45199</v>
      </c>
      <c r="D12" t="s">
        <v>58</v>
      </c>
      <c r="E12" s="13">
        <v>33501</v>
      </c>
      <c r="F12" t="s">
        <v>64</v>
      </c>
      <c r="G12" t="s">
        <v>65</v>
      </c>
      <c r="H12" t="s">
        <v>66</v>
      </c>
      <c r="I12" t="s">
        <v>86</v>
      </c>
      <c r="J12" s="3" t="s">
        <v>91</v>
      </c>
      <c r="K12" s="10">
        <v>45139</v>
      </c>
      <c r="L12" s="10">
        <v>45169</v>
      </c>
      <c r="M12" s="2" t="s">
        <v>59</v>
      </c>
      <c r="N12" s="11">
        <f>+O12/1</f>
        <v>22049.27</v>
      </c>
      <c r="O12" s="12">
        <v>22049.27</v>
      </c>
      <c r="Q12" s="8" t="s">
        <v>60</v>
      </c>
      <c r="R12" s="9" t="s">
        <v>118</v>
      </c>
      <c r="S12" s="10">
        <v>45226</v>
      </c>
      <c r="T12" s="10">
        <v>45199</v>
      </c>
    </row>
    <row r="13" spans="1:21" ht="30" x14ac:dyDescent="0.25">
      <c r="A13" s="7">
        <v>2023</v>
      </c>
      <c r="B13" s="5">
        <v>45108</v>
      </c>
      <c r="C13" s="5">
        <v>45199</v>
      </c>
      <c r="D13" t="s">
        <v>58</v>
      </c>
      <c r="E13" s="13">
        <v>33501</v>
      </c>
      <c r="F13" t="s">
        <v>82</v>
      </c>
      <c r="G13" t="s">
        <v>83</v>
      </c>
      <c r="H13" t="s">
        <v>84</v>
      </c>
      <c r="I13" t="s">
        <v>85</v>
      </c>
      <c r="J13" s="3" t="s">
        <v>92</v>
      </c>
      <c r="K13" s="10">
        <v>45108</v>
      </c>
      <c r="L13" s="10">
        <v>45291</v>
      </c>
      <c r="M13" s="2" t="s">
        <v>59</v>
      </c>
      <c r="N13" s="14">
        <f>+O13/6</f>
        <v>22049.264999999999</v>
      </c>
      <c r="O13" s="12">
        <v>132295.59</v>
      </c>
      <c r="Q13" s="8" t="s">
        <v>60</v>
      </c>
      <c r="R13" s="9" t="s">
        <v>118</v>
      </c>
      <c r="S13" s="10">
        <v>45226</v>
      </c>
      <c r="T13" s="10">
        <v>45199</v>
      </c>
    </row>
    <row r="14" spans="1:21" ht="30" x14ac:dyDescent="0.25">
      <c r="A14" s="7">
        <v>2023</v>
      </c>
      <c r="B14" s="5">
        <v>45108</v>
      </c>
      <c r="C14" s="5">
        <v>45199</v>
      </c>
      <c r="D14" t="s">
        <v>58</v>
      </c>
      <c r="E14" s="13">
        <v>33501</v>
      </c>
      <c r="F14" t="s">
        <v>93</v>
      </c>
      <c r="G14" t="s">
        <v>94</v>
      </c>
      <c r="H14" t="s">
        <v>95</v>
      </c>
      <c r="I14" t="s">
        <v>97</v>
      </c>
      <c r="J14" s="3" t="s">
        <v>96</v>
      </c>
      <c r="K14" s="10">
        <v>45108</v>
      </c>
      <c r="L14" s="10">
        <v>45199</v>
      </c>
      <c r="M14" s="2" t="s">
        <v>59</v>
      </c>
      <c r="N14" s="14">
        <f>+O14/3</f>
        <v>14500</v>
      </c>
      <c r="O14" s="12">
        <v>43500</v>
      </c>
      <c r="Q14" s="8" t="s">
        <v>60</v>
      </c>
      <c r="R14" s="9" t="s">
        <v>118</v>
      </c>
      <c r="S14" s="10">
        <v>45226</v>
      </c>
      <c r="T14" s="10">
        <v>45199</v>
      </c>
    </row>
    <row r="15" spans="1:21" ht="45" x14ac:dyDescent="0.25">
      <c r="A15" s="7">
        <v>2023</v>
      </c>
      <c r="B15" s="5">
        <v>45108</v>
      </c>
      <c r="C15" s="5">
        <v>45199</v>
      </c>
      <c r="D15" t="s">
        <v>58</v>
      </c>
      <c r="E15" s="13">
        <v>33501</v>
      </c>
      <c r="F15" t="s">
        <v>98</v>
      </c>
      <c r="G15" t="s">
        <v>99</v>
      </c>
      <c r="H15" t="s">
        <v>100</v>
      </c>
      <c r="I15" t="s">
        <v>101</v>
      </c>
      <c r="J15" s="3" t="s">
        <v>102</v>
      </c>
      <c r="K15" s="10">
        <v>45139</v>
      </c>
      <c r="L15" s="10">
        <v>45230</v>
      </c>
      <c r="M15" s="2" t="s">
        <v>59</v>
      </c>
      <c r="N15" s="14">
        <f>+O15/6</f>
        <v>11024.633333333333</v>
      </c>
      <c r="O15" s="12">
        <v>66147.8</v>
      </c>
      <c r="Q15" s="8" t="s">
        <v>60</v>
      </c>
      <c r="R15" s="9" t="s">
        <v>118</v>
      </c>
      <c r="S15" s="10">
        <v>45226</v>
      </c>
      <c r="T15" s="10">
        <v>45199</v>
      </c>
    </row>
    <row r="16" spans="1:21" ht="45" x14ac:dyDescent="0.25">
      <c r="A16" s="7">
        <v>2023</v>
      </c>
      <c r="B16" s="5">
        <v>45108</v>
      </c>
      <c r="C16" s="5">
        <v>45199</v>
      </c>
      <c r="D16" t="s">
        <v>58</v>
      </c>
      <c r="E16" s="13">
        <v>33501</v>
      </c>
      <c r="F16" t="s">
        <v>103</v>
      </c>
      <c r="G16" t="s">
        <v>100</v>
      </c>
      <c r="H16" t="s">
        <v>63</v>
      </c>
      <c r="I16" t="s">
        <v>104</v>
      </c>
      <c r="J16" s="3" t="s">
        <v>105</v>
      </c>
      <c r="K16" s="10">
        <v>45170</v>
      </c>
      <c r="L16" s="10">
        <v>45291</v>
      </c>
      <c r="M16" s="2" t="s">
        <v>59</v>
      </c>
      <c r="N16" s="11">
        <f>+O16/4</f>
        <v>16536.95</v>
      </c>
      <c r="O16" s="12">
        <v>66147.8</v>
      </c>
      <c r="Q16" s="8" t="s">
        <v>60</v>
      </c>
      <c r="R16" s="9" t="s">
        <v>118</v>
      </c>
      <c r="S16" s="10">
        <v>45226</v>
      </c>
      <c r="T16" s="10">
        <v>45199</v>
      </c>
    </row>
    <row r="17" spans="1:21" ht="30" customHeight="1" x14ac:dyDescent="0.25">
      <c r="A17" s="7">
        <v>2023</v>
      </c>
      <c r="B17" s="5">
        <v>45108</v>
      </c>
      <c r="C17" s="5">
        <v>45199</v>
      </c>
      <c r="D17" t="s">
        <v>58</v>
      </c>
      <c r="E17" s="13">
        <v>33501</v>
      </c>
      <c r="F17" t="s">
        <v>106</v>
      </c>
      <c r="G17" t="s">
        <v>107</v>
      </c>
      <c r="H17" t="s">
        <v>108</v>
      </c>
      <c r="I17" t="s">
        <v>109</v>
      </c>
      <c r="J17" s="3"/>
      <c r="K17" s="10">
        <v>45170</v>
      </c>
      <c r="L17" s="10">
        <v>45291</v>
      </c>
      <c r="M17" s="2" t="s">
        <v>59</v>
      </c>
      <c r="N17" s="11">
        <f>+O17/4</f>
        <v>18532.87</v>
      </c>
      <c r="O17" s="12">
        <v>74131.48</v>
      </c>
      <c r="Q17" s="8" t="s">
        <v>60</v>
      </c>
      <c r="R17" s="9" t="s">
        <v>118</v>
      </c>
      <c r="S17" s="10">
        <v>45226</v>
      </c>
      <c r="T17" s="10">
        <v>45199</v>
      </c>
      <c r="U17" t="s">
        <v>110</v>
      </c>
    </row>
    <row r="18" spans="1:21" ht="30.75" customHeight="1" x14ac:dyDescent="0.25">
      <c r="A18" s="7">
        <v>2023</v>
      </c>
      <c r="B18" s="5">
        <v>45108</v>
      </c>
      <c r="C18" s="5">
        <v>45199</v>
      </c>
      <c r="D18" t="s">
        <v>58</v>
      </c>
      <c r="E18" s="13">
        <v>33501</v>
      </c>
      <c r="F18" t="s">
        <v>67</v>
      </c>
      <c r="G18" t="s">
        <v>111</v>
      </c>
      <c r="H18" t="s">
        <v>68</v>
      </c>
      <c r="I18" t="s">
        <v>112</v>
      </c>
      <c r="J18" s="3" t="s">
        <v>113</v>
      </c>
      <c r="K18" s="10">
        <v>45170</v>
      </c>
      <c r="L18" s="10">
        <v>45291</v>
      </c>
      <c r="M18" s="2" t="s">
        <v>59</v>
      </c>
      <c r="N18" s="14">
        <f>+O18/4</f>
        <v>22049.267500000002</v>
      </c>
      <c r="O18" s="12">
        <v>88197.07</v>
      </c>
      <c r="Q18" s="8" t="s">
        <v>60</v>
      </c>
      <c r="R18" s="9" t="s">
        <v>118</v>
      </c>
      <c r="S18" s="10">
        <v>45226</v>
      </c>
      <c r="T18" s="10">
        <v>45199</v>
      </c>
    </row>
    <row r="19" spans="1:21" ht="30" x14ac:dyDescent="0.25">
      <c r="A19" s="7">
        <v>2023</v>
      </c>
      <c r="B19" s="5">
        <v>45108</v>
      </c>
      <c r="C19" s="5">
        <v>45199</v>
      </c>
      <c r="D19" t="s">
        <v>58</v>
      </c>
      <c r="E19" s="13">
        <v>12101</v>
      </c>
      <c r="F19" t="s">
        <v>115</v>
      </c>
      <c r="G19" t="s">
        <v>116</v>
      </c>
      <c r="H19" t="s">
        <v>117</v>
      </c>
      <c r="J19" s="3" t="s">
        <v>114</v>
      </c>
      <c r="K19" s="10">
        <v>45027</v>
      </c>
      <c r="L19" s="10">
        <v>45041</v>
      </c>
      <c r="M19" s="2" t="s">
        <v>59</v>
      </c>
      <c r="N19" s="12">
        <v>5400</v>
      </c>
      <c r="O19" s="12">
        <v>5400</v>
      </c>
      <c r="Q19" s="8" t="s">
        <v>60</v>
      </c>
      <c r="R19" s="9" t="s">
        <v>118</v>
      </c>
      <c r="S19" s="10">
        <v>45226</v>
      </c>
      <c r="T19" s="10">
        <v>45199</v>
      </c>
    </row>
    <row r="20" spans="1:21" ht="30" x14ac:dyDescent="0.25">
      <c r="A20" s="7">
        <v>2023</v>
      </c>
      <c r="B20" s="5">
        <v>45108</v>
      </c>
      <c r="C20" s="5">
        <v>45199</v>
      </c>
      <c r="D20" t="s">
        <v>58</v>
      </c>
      <c r="E20" s="13">
        <v>12101</v>
      </c>
      <c r="F20" t="s">
        <v>120</v>
      </c>
      <c r="G20" t="s">
        <v>121</v>
      </c>
      <c r="H20" t="s">
        <v>122</v>
      </c>
      <c r="J20" s="3" t="s">
        <v>119</v>
      </c>
      <c r="K20" s="10">
        <v>45153</v>
      </c>
      <c r="L20" s="10">
        <v>45180</v>
      </c>
      <c r="M20" s="2" t="s">
        <v>59</v>
      </c>
      <c r="N20" s="12">
        <v>5000</v>
      </c>
      <c r="O20" s="12">
        <v>5000</v>
      </c>
      <c r="Q20" s="8" t="s">
        <v>60</v>
      </c>
      <c r="R20" s="9" t="s">
        <v>118</v>
      </c>
      <c r="S20" s="10">
        <v>45226</v>
      </c>
      <c r="T20" s="10">
        <v>45199</v>
      </c>
    </row>
    <row r="21" spans="1:21" ht="30" x14ac:dyDescent="0.25">
      <c r="A21" s="7">
        <v>2023</v>
      </c>
      <c r="B21" s="5">
        <v>45108</v>
      </c>
      <c r="C21" s="5">
        <v>45199</v>
      </c>
      <c r="D21" t="s">
        <v>58</v>
      </c>
      <c r="E21" s="13">
        <v>12101</v>
      </c>
      <c r="F21" t="s">
        <v>124</v>
      </c>
      <c r="G21" t="s">
        <v>125</v>
      </c>
      <c r="H21" t="s">
        <v>126</v>
      </c>
      <c r="J21" s="3" t="s">
        <v>123</v>
      </c>
      <c r="K21" s="10">
        <v>45041</v>
      </c>
      <c r="L21" s="10">
        <v>45107</v>
      </c>
      <c r="M21" s="2" t="s">
        <v>59</v>
      </c>
      <c r="N21" s="12">
        <v>3600</v>
      </c>
      <c r="O21" s="12">
        <v>3600</v>
      </c>
      <c r="Q21" s="8" t="s">
        <v>60</v>
      </c>
      <c r="R21" s="9" t="s">
        <v>118</v>
      </c>
      <c r="S21" s="10">
        <v>45226</v>
      </c>
      <c r="T21" s="10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J19" r:id="rId1"/>
    <hyperlink ref="J20" r:id="rId2"/>
    <hyperlink ref="J21" r:id="rId3"/>
  </hyperlinks>
  <pageMargins left="0.7" right="0.7" top="0.75" bottom="0.75" header="0.3" footer="0.3"/>
  <pageSetup orientation="portrait" horizontalDpi="4294967294" verticalDpi="4294967294" r:id="rId4"/>
  <ignoredErrors>
    <ignoredError sqref="N9 N12 N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3E2323-3495-456D-A620-435049410AC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9d8401d-ba85-4fb9-a8af-686445c3a7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2023-10-27T20:36:38Z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